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Obras\Excel\MENSAIS\"/>
    </mc:Choice>
  </mc:AlternateContent>
  <bookViews>
    <workbookView xWindow="0" yWindow="0" windowWidth="7185" windowHeight="7275" activeTab="1"/>
  </bookViews>
  <sheets>
    <sheet name="PREFEITURA" sheetId="1" r:id="rId1"/>
    <sheet name="SAÚDE" sheetId="7" r:id="rId2"/>
    <sheet name="ASSISTÊNCIA" sheetId="8" r:id="rId3"/>
    <sheet name="SMTT" sheetId="9" r:id="rId4"/>
  </sheets>
  <definedNames>
    <definedName name="_xlnm.Print_Area" localSheetId="0">PREFEITURA!$A$1:$J$20</definedName>
    <definedName name="_xlnm.Print_Area" localSheetId="1">SAÚDE!$A$1:$J$12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7" l="1"/>
  <c r="J6" i="7" s="1"/>
  <c r="I6" i="7" l="1"/>
  <c r="F11" i="1"/>
  <c r="J10" i="1" l="1"/>
  <c r="I10" i="1"/>
  <c r="J9" i="1" l="1"/>
  <c r="I9" i="1"/>
  <c r="J12" i="1" l="1"/>
  <c r="I12" i="1" l="1"/>
  <c r="G12" i="1"/>
  <c r="J8" i="1" l="1"/>
  <c r="I8" i="1"/>
  <c r="G7" i="1" l="1"/>
  <c r="G8" i="1"/>
  <c r="G9" i="1"/>
  <c r="G10" i="1"/>
  <c r="G11" i="1"/>
  <c r="G6" i="1"/>
  <c r="I11" i="1" l="1"/>
  <c r="J11" i="1"/>
</calcChain>
</file>

<file path=xl/sharedStrings.xml><?xml version="1.0" encoding="utf-8"?>
<sst xmlns="http://schemas.openxmlformats.org/spreadsheetml/2006/main" count="78" uniqueCount="33">
  <si>
    <t>Valor Contratado com Aditivo</t>
  </si>
  <si>
    <t>%</t>
  </si>
  <si>
    <t>Realização Física</t>
  </si>
  <si>
    <t>Realização Financeira</t>
  </si>
  <si>
    <t>Secretário Municipal de Obras Públicas</t>
  </si>
  <si>
    <t xml:space="preserve">Marcel Fürst                                                                                                       </t>
  </si>
  <si>
    <t>MOBICON CONSTRUTORA LTDA</t>
  </si>
  <si>
    <t>URBANIZAÇÃO DO CAMPO DO BARRÃO</t>
  </si>
  <si>
    <t>Discriminação</t>
  </si>
  <si>
    <t>Empresa</t>
  </si>
  <si>
    <t>Data do Início</t>
  </si>
  <si>
    <t>Previsão de Término</t>
  </si>
  <si>
    <t>Valor Contratado</t>
  </si>
  <si>
    <t>Valor Pago</t>
  </si>
  <si>
    <t>CONSTRUÇÃO DA PRAÇA DO TURISTA</t>
  </si>
  <si>
    <t>OBRAS DA PREFEITURA MUNICIPAL DE BARRA DOS COQUEIROS</t>
  </si>
  <si>
    <t>OBRAS DA SECRETARIA MUNICIPAL DE SAÚDE</t>
  </si>
  <si>
    <t>OBRAS DA SECRETARIA MUNICIPAL DE ASSISTÊNCIA SOCIAL</t>
  </si>
  <si>
    <t>OBRAS DA SUPERINTENDÊNCIA MUNICIPAL DE TRÂNSITO E TRANSPORTE</t>
  </si>
  <si>
    <t>CONSTRUÇÃO DA CRECHE PADRÃO C FNDE</t>
  </si>
  <si>
    <t>NORTH ENGENHARIA E CONSULTORIA EIRELI</t>
  </si>
  <si>
    <t>OBRA DE INFRAESTRUTURA DO CANAL GUAXINIM</t>
  </si>
  <si>
    <t>OBRA DE TERRAPLANAGEM, SINALIZAÇÃO, DRENAGEM PLUVIAL E PAVIMENTAÇÃO DA AV. TOUREIRO E RUAS ADJACENTES</t>
  </si>
  <si>
    <t>NOVATEC CONSTRUÇÕES E EMPREENDIMENTOS LTDA</t>
  </si>
  <si>
    <t>IMPLANTAÇÃO, DESOBSTRUÇÃO E RECUPERAÇÃO DE REDE DE DRENAGEM NAS RUAS I, U E B NO BAIRRO MOISÉS GOMES</t>
  </si>
  <si>
    <t>GD CONSTRUÇÕES LTDA</t>
  </si>
  <si>
    <t>Aditivo</t>
  </si>
  <si>
    <t>CRA CONSTRUTORA REGINALDO ANDRADE LTDA</t>
  </si>
  <si>
    <t>ESPAÇO CULTURAL DA ATALAIA NOVA</t>
  </si>
  <si>
    <t xml:space="preserve">  </t>
  </si>
  <si>
    <t>,</t>
  </si>
  <si>
    <t>RELATÓRIO DE OBRA EM ANDAMENTO - NOVEMBRO/2023</t>
  </si>
  <si>
    <t>CONSTRUÇÃO DE UNIDADE BÁSICA DE SAÚDE, LOCALIZADA NA RUA SANTA BRIGIDA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</si>
</sst>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2" borderId="0" xfId="0" applyFill="1"/>
    <xf numFmtId="14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342900</xdr:rowOff>
    </xdr:from>
    <xdr:to>
      <xdr:col>8</xdr:col>
      <xdr:colOff>819150</xdr:colOff>
      <xdr:row>5</xdr:row>
      <xdr:rowOff>923925</xdr:rowOff>
    </xdr:to>
    <xdr:sp macro="" textlink="">
      <xdr:nvSpPr>
        <xdr:cNvPr id="3" name="CaixaDeTexto 2"/>
        <xdr:cNvSpPr txBox="1"/>
      </xdr:nvSpPr>
      <xdr:spPr>
        <a:xfrm>
          <a:off x="1790700" y="2000250"/>
          <a:ext cx="5695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228600</xdr:rowOff>
    </xdr:from>
    <xdr:to>
      <xdr:col>8</xdr:col>
      <xdr:colOff>733425</xdr:colOff>
      <xdr:row>5</xdr:row>
      <xdr:rowOff>809625</xdr:rowOff>
    </xdr:to>
    <xdr:sp macro="" textlink="">
      <xdr:nvSpPr>
        <xdr:cNvPr id="2" name="CaixaDeTexto 1"/>
        <xdr:cNvSpPr txBox="1"/>
      </xdr:nvSpPr>
      <xdr:spPr>
        <a:xfrm>
          <a:off x="2000250" y="1457325"/>
          <a:ext cx="7458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view="pageBreakPreview" zoomScale="70" zoomScaleNormal="100" zoomScaleSheetLayoutView="70" workbookViewId="0">
      <selection activeCell="M10" sqref="M10"/>
    </sheetView>
  </sheetViews>
  <sheetFormatPr defaultRowHeight="15" x14ac:dyDescent="0.25"/>
  <cols>
    <col min="1" max="1" width="23" bestFit="1" customWidth="1"/>
    <col min="2" max="2" width="18.7109375" customWidth="1"/>
    <col min="3" max="3" width="18.85546875" customWidth="1"/>
    <col min="4" max="4" width="20.140625" bestFit="1" customWidth="1"/>
    <col min="5" max="6" width="18.5703125" customWidth="1"/>
    <col min="7" max="7" width="18.42578125" bestFit="1" customWidth="1"/>
    <col min="8" max="8" width="17.140625" bestFit="1" customWidth="1"/>
    <col min="9" max="9" width="13.85546875" customWidth="1"/>
    <col min="10" max="10" width="11.85546875" customWidth="1"/>
  </cols>
  <sheetData>
    <row r="1" spans="1:14" ht="18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</row>
    <row r="2" spans="1:14" ht="23.25" customHeight="1" x14ac:dyDescent="0.25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</row>
    <row r="3" spans="1:14" ht="19.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4" ht="15.75" customHeight="1" x14ac:dyDescent="0.25">
      <c r="A4" s="15" t="s">
        <v>8</v>
      </c>
      <c r="B4" s="15" t="s">
        <v>9</v>
      </c>
      <c r="C4" s="15" t="s">
        <v>10</v>
      </c>
      <c r="D4" s="15" t="s">
        <v>11</v>
      </c>
      <c r="E4" s="16" t="s">
        <v>12</v>
      </c>
      <c r="F4" s="18" t="s">
        <v>26</v>
      </c>
      <c r="G4" s="16" t="s">
        <v>0</v>
      </c>
      <c r="H4" s="16" t="s">
        <v>13</v>
      </c>
      <c r="I4" s="15" t="s">
        <v>1</v>
      </c>
      <c r="J4" s="15"/>
    </row>
    <row r="5" spans="1:14" ht="31.5" x14ac:dyDescent="0.25">
      <c r="A5" s="15"/>
      <c r="B5" s="15"/>
      <c r="C5" s="15"/>
      <c r="D5" s="15"/>
      <c r="E5" s="16"/>
      <c r="F5" s="19"/>
      <c r="G5" s="16"/>
      <c r="H5" s="16"/>
      <c r="I5" s="2" t="s">
        <v>2</v>
      </c>
      <c r="J5" s="2" t="s">
        <v>3</v>
      </c>
    </row>
    <row r="6" spans="1:14" ht="52.5" customHeight="1" x14ac:dyDescent="0.25">
      <c r="A6" s="3" t="s">
        <v>7</v>
      </c>
      <c r="B6" s="3" t="s">
        <v>6</v>
      </c>
      <c r="C6" s="5">
        <v>44830</v>
      </c>
      <c r="D6" s="9">
        <v>45195</v>
      </c>
      <c r="E6" s="7">
        <v>2263046.36</v>
      </c>
      <c r="F6" s="7">
        <v>148237</v>
      </c>
      <c r="G6" s="7">
        <f>E6+F6</f>
        <v>2411283.36</v>
      </c>
      <c r="H6" s="7">
        <v>2081411.85</v>
      </c>
      <c r="I6" s="6">
        <v>0.86319999999999997</v>
      </c>
      <c r="J6" s="6">
        <v>0.86319999999999997</v>
      </c>
      <c r="K6" s="8"/>
    </row>
    <row r="7" spans="1:14" ht="60.75" customHeight="1" x14ac:dyDescent="0.25">
      <c r="A7" s="3" t="s">
        <v>14</v>
      </c>
      <c r="B7" s="3" t="s">
        <v>6</v>
      </c>
      <c r="C7" s="5">
        <v>44882</v>
      </c>
      <c r="D7" s="10">
        <v>45371</v>
      </c>
      <c r="E7" s="7">
        <v>483566.1</v>
      </c>
      <c r="F7" s="7">
        <v>105582.57</v>
      </c>
      <c r="G7" s="7">
        <f t="shared" ref="G7:G11" si="0">E7+F7</f>
        <v>589148.66999999993</v>
      </c>
      <c r="H7" s="7">
        <v>157872.74</v>
      </c>
      <c r="I7" s="6">
        <v>0.26800000000000002</v>
      </c>
      <c r="J7" s="6">
        <v>0.26800000000000002</v>
      </c>
      <c r="K7" s="8"/>
    </row>
    <row r="8" spans="1:14" ht="55.5" customHeight="1" x14ac:dyDescent="0.25">
      <c r="A8" s="3" t="s">
        <v>19</v>
      </c>
      <c r="B8" s="3" t="s">
        <v>20</v>
      </c>
      <c r="C8" s="5">
        <v>44959</v>
      </c>
      <c r="D8" s="9">
        <v>45293</v>
      </c>
      <c r="E8" s="7">
        <v>1667080.9</v>
      </c>
      <c r="F8" s="7">
        <v>208420.16</v>
      </c>
      <c r="G8" s="7">
        <f t="shared" si="0"/>
        <v>1875501.0599999998</v>
      </c>
      <c r="H8" s="7">
        <v>1374162.66</v>
      </c>
      <c r="I8" s="6">
        <f>H8/G8</f>
        <v>0.73269095353110603</v>
      </c>
      <c r="J8" s="6">
        <f>H8/G8</f>
        <v>0.73269095353110603</v>
      </c>
      <c r="K8" s="8"/>
    </row>
    <row r="9" spans="1:14" ht="45" x14ac:dyDescent="0.25">
      <c r="A9" s="3" t="s">
        <v>21</v>
      </c>
      <c r="B9" s="3" t="s">
        <v>6</v>
      </c>
      <c r="C9" s="5">
        <v>45012</v>
      </c>
      <c r="D9" s="9">
        <v>45287</v>
      </c>
      <c r="E9" s="7">
        <v>822264.16</v>
      </c>
      <c r="F9" s="7">
        <v>0</v>
      </c>
      <c r="G9" s="7">
        <f t="shared" si="0"/>
        <v>822264.16</v>
      </c>
      <c r="H9" s="7">
        <v>322395.28000000003</v>
      </c>
      <c r="I9" s="6">
        <f>H9/G9</f>
        <v>0.39208236924737183</v>
      </c>
      <c r="J9" s="6">
        <f>H9/G9</f>
        <v>0.39208236924737183</v>
      </c>
      <c r="K9" s="8"/>
    </row>
    <row r="10" spans="1:14" ht="105" x14ac:dyDescent="0.25">
      <c r="A10" s="3" t="s">
        <v>22</v>
      </c>
      <c r="B10" s="3" t="s">
        <v>23</v>
      </c>
      <c r="C10" s="5">
        <v>45012</v>
      </c>
      <c r="D10" s="9">
        <v>45289</v>
      </c>
      <c r="E10" s="7">
        <v>4140947.74</v>
      </c>
      <c r="F10" s="7">
        <v>0</v>
      </c>
      <c r="G10" s="7">
        <f t="shared" si="0"/>
        <v>4140947.74</v>
      </c>
      <c r="H10" s="7">
        <v>2833392.25</v>
      </c>
      <c r="I10" s="6">
        <f>H10/G10</f>
        <v>0.68423762575665825</v>
      </c>
      <c r="J10" s="6">
        <f>H10/G10</f>
        <v>0.68423762575665825</v>
      </c>
      <c r="K10" s="8"/>
      <c r="N10" t="s">
        <v>30</v>
      </c>
    </row>
    <row r="11" spans="1:14" ht="90" x14ac:dyDescent="0.25">
      <c r="A11" s="3" t="s">
        <v>24</v>
      </c>
      <c r="B11" s="3" t="s">
        <v>25</v>
      </c>
      <c r="C11" s="5">
        <v>45041</v>
      </c>
      <c r="D11" s="9">
        <v>45250</v>
      </c>
      <c r="E11" s="7">
        <v>244954.15</v>
      </c>
      <c r="F11" s="7">
        <f>38103.1+23119.21-56607.63</f>
        <v>4614.68</v>
      </c>
      <c r="G11" s="7">
        <f t="shared" si="0"/>
        <v>249568.83</v>
      </c>
      <c r="H11" s="7">
        <v>248101</v>
      </c>
      <c r="I11" s="6">
        <f>H11/G11</f>
        <v>0.99411853635728475</v>
      </c>
      <c r="J11" s="6">
        <f>H11/G11</f>
        <v>0.99411853635728475</v>
      </c>
      <c r="K11" s="8"/>
    </row>
    <row r="12" spans="1:14" ht="54.75" customHeight="1" x14ac:dyDescent="0.25">
      <c r="A12" s="3" t="s">
        <v>28</v>
      </c>
      <c r="B12" s="3" t="s">
        <v>27</v>
      </c>
      <c r="C12" s="5">
        <v>45126</v>
      </c>
      <c r="D12" s="5">
        <v>45282</v>
      </c>
      <c r="E12" s="7">
        <v>138714.64000000001</v>
      </c>
      <c r="F12" s="7">
        <v>0</v>
      </c>
      <c r="G12" s="7">
        <f t="shared" ref="G12" si="1">E12+F12</f>
        <v>138714.64000000001</v>
      </c>
      <c r="H12" s="7">
        <v>69322.61</v>
      </c>
      <c r="I12" s="6">
        <f>H12/G12</f>
        <v>0.49974977406854815</v>
      </c>
      <c r="J12" s="6">
        <f>I12</f>
        <v>0.49974977406854815</v>
      </c>
      <c r="K12" s="8"/>
    </row>
    <row r="16" spans="1:14" ht="15.75" customHeight="1" x14ac:dyDescent="0.25"/>
    <row r="17" spans="1:10" x14ac:dyDescent="0.25">
      <c r="F17" t="s">
        <v>29</v>
      </c>
    </row>
    <row r="19" spans="1:10" ht="15.75" x14ac:dyDescent="0.25">
      <c r="A19" s="17" t="s">
        <v>5</v>
      </c>
      <c r="B19" s="17"/>
      <c r="C19" s="17"/>
      <c r="D19" s="17"/>
      <c r="E19" s="17"/>
      <c r="F19" s="17"/>
      <c r="G19" s="17"/>
      <c r="H19" s="17"/>
      <c r="I19" s="17"/>
      <c r="J19" s="17"/>
    </row>
    <row r="20" spans="1:10" ht="15.75" x14ac:dyDescent="0.25">
      <c r="A20" s="12" t="s">
        <v>4</v>
      </c>
      <c r="B20" s="12"/>
      <c r="C20" s="12"/>
      <c r="D20" s="12"/>
      <c r="E20" s="12"/>
      <c r="F20" s="12"/>
      <c r="G20" s="12"/>
      <c r="H20" s="12"/>
      <c r="I20" s="12"/>
      <c r="J20" s="12"/>
    </row>
  </sheetData>
  <mergeCells count="14">
    <mergeCell ref="A20:J20"/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A19:J19"/>
    <mergeCell ref="F4:F5"/>
  </mergeCells>
  <printOptions horizontalCentered="1"/>
  <pageMargins left="0.51181102362204722" right="0.51181102362204722" top="1.8770833333333334" bottom="0.78740157480314965" header="0.31496062992125984" footer="0.31496062992125984"/>
  <pageSetup paperSize="9" scale="59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view="pageBreakPreview" zoomScale="85" zoomScaleNormal="100" zoomScaleSheetLayoutView="85" workbookViewId="0">
      <selection activeCell="K16" sqref="K16"/>
    </sheetView>
  </sheetViews>
  <sheetFormatPr defaultRowHeight="15" x14ac:dyDescent="0.25"/>
  <cols>
    <col min="1" max="1" width="18.28515625" customWidth="1"/>
    <col min="2" max="2" width="18.7109375" customWidth="1"/>
    <col min="3" max="3" width="14.7109375" bestFit="1" customWidth="1"/>
    <col min="4" max="4" width="18" customWidth="1"/>
    <col min="5" max="6" width="13.7109375" customWidth="1"/>
    <col min="7" max="7" width="13.5703125" customWidth="1"/>
    <col min="8" max="8" width="11.42578125" customWidth="1"/>
    <col min="9" max="9" width="15.28515625" customWidth="1"/>
    <col min="10" max="10" width="13.28515625" customWidth="1"/>
  </cols>
  <sheetData>
    <row r="1" spans="1:10" ht="18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5.75" customHeight="1" x14ac:dyDescent="0.2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0" ht="16.5" customHeight="1" x14ac:dyDescent="0.25">
      <c r="A4" s="15" t="s">
        <v>8</v>
      </c>
      <c r="B4" s="15" t="s">
        <v>9</v>
      </c>
      <c r="C4" s="15" t="s">
        <v>10</v>
      </c>
      <c r="D4" s="15" t="s">
        <v>11</v>
      </c>
      <c r="E4" s="16" t="s">
        <v>12</v>
      </c>
      <c r="F4" s="18" t="s">
        <v>26</v>
      </c>
      <c r="G4" s="16" t="s">
        <v>0</v>
      </c>
      <c r="H4" s="16" t="s">
        <v>13</v>
      </c>
      <c r="I4" s="15" t="s">
        <v>1</v>
      </c>
      <c r="J4" s="15"/>
    </row>
    <row r="5" spans="1:10" ht="31.5" x14ac:dyDescent="0.25">
      <c r="A5" s="15"/>
      <c r="B5" s="15"/>
      <c r="C5" s="15"/>
      <c r="D5" s="15"/>
      <c r="E5" s="16"/>
      <c r="F5" s="19"/>
      <c r="G5" s="16"/>
      <c r="H5" s="16"/>
      <c r="I5" s="11" t="s">
        <v>2</v>
      </c>
      <c r="J5" s="11" t="s">
        <v>3</v>
      </c>
    </row>
    <row r="6" spans="1:10" ht="90" x14ac:dyDescent="0.25">
      <c r="A6" s="20" t="s">
        <v>32</v>
      </c>
      <c r="B6" s="3" t="s">
        <v>20</v>
      </c>
      <c r="C6" s="5">
        <v>45238</v>
      </c>
      <c r="D6" s="9">
        <v>45481</v>
      </c>
      <c r="E6" s="7">
        <v>889409.01</v>
      </c>
      <c r="F6" s="7">
        <v>0</v>
      </c>
      <c r="G6" s="7">
        <f>E6+F6</f>
        <v>889409.01</v>
      </c>
      <c r="H6" s="7">
        <v>0</v>
      </c>
      <c r="I6" s="6">
        <f>H6/G6</f>
        <v>0</v>
      </c>
      <c r="J6" s="6">
        <f>H6/G6</f>
        <v>0</v>
      </c>
    </row>
    <row r="11" spans="1:10" ht="15.75" x14ac:dyDescent="0.25">
      <c r="A11" s="17" t="s">
        <v>5</v>
      </c>
      <c r="B11" s="17"/>
      <c r="C11" s="17"/>
      <c r="D11" s="17"/>
      <c r="E11" s="17"/>
      <c r="F11" s="17"/>
      <c r="G11" s="17"/>
      <c r="H11" s="17"/>
      <c r="I11" s="17"/>
      <c r="J11" s="17"/>
    </row>
    <row r="12" spans="1:10" ht="15.75" x14ac:dyDescent="0.25">
      <c r="A12" s="12" t="s">
        <v>4</v>
      </c>
      <c r="B12" s="12"/>
      <c r="C12" s="12"/>
      <c r="D12" s="12"/>
      <c r="E12" s="12"/>
      <c r="F12" s="12"/>
      <c r="G12" s="12"/>
      <c r="H12" s="12"/>
      <c r="I12" s="12"/>
      <c r="J12" s="12"/>
    </row>
  </sheetData>
  <mergeCells count="14">
    <mergeCell ref="A12:J12"/>
    <mergeCell ref="D4:D5"/>
    <mergeCell ref="E4:E5"/>
    <mergeCell ref="G4:G5"/>
    <mergeCell ref="H4:H5"/>
    <mergeCell ref="I4:J4"/>
    <mergeCell ref="A11:J11"/>
    <mergeCell ref="F4:F5"/>
    <mergeCell ref="A1:J1"/>
    <mergeCell ref="A2:J2"/>
    <mergeCell ref="A3:J3"/>
    <mergeCell ref="A4:A5"/>
    <mergeCell ref="B4:B5"/>
    <mergeCell ref="C4:C5"/>
  </mergeCells>
  <printOptions horizontalCentered="1"/>
  <pageMargins left="0.51181102362204722" right="0.51181102362204722" top="2.0934374999999998" bottom="0.78740157480314965" header="0.31496062992125984" footer="0.31496062992125984"/>
  <pageSetup paperSize="9" scale="85" orientation="landscape" verticalDpi="0" r:id="rId1"/>
  <headerFooter>
    <oddHeader xml:space="preserve">&amp;C
 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60" zoomScaleNormal="100" workbookViewId="0">
      <selection activeCell="A2" sqref="A2:J2"/>
    </sheetView>
  </sheetViews>
  <sheetFormatPr defaultRowHeight="15" x14ac:dyDescent="0.25"/>
  <cols>
    <col min="1" max="1" width="16.5703125" customWidth="1"/>
    <col min="2" max="2" width="13.85546875" customWidth="1"/>
    <col min="3" max="3" width="12.42578125" customWidth="1"/>
    <col min="4" max="4" width="13" customWidth="1"/>
    <col min="5" max="6" width="14.28515625" customWidth="1"/>
    <col min="7" max="7" width="15.7109375" customWidth="1"/>
    <col min="8" max="8" width="14.140625" customWidth="1"/>
    <col min="9" max="9" width="15" customWidth="1"/>
    <col min="10" max="10" width="16.85546875" bestFit="1" customWidth="1"/>
  </cols>
  <sheetData>
    <row r="1" spans="1:10" ht="18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5.75" x14ac:dyDescent="0.25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0" ht="16.5" customHeight="1" x14ac:dyDescent="0.25">
      <c r="A4" s="15" t="s">
        <v>8</v>
      </c>
      <c r="B4" s="15" t="s">
        <v>9</v>
      </c>
      <c r="C4" s="15" t="s">
        <v>10</v>
      </c>
      <c r="D4" s="15" t="s">
        <v>11</v>
      </c>
      <c r="E4" s="15" t="s">
        <v>12</v>
      </c>
      <c r="F4" s="15" t="s">
        <v>26</v>
      </c>
      <c r="G4" s="15" t="s">
        <v>0</v>
      </c>
      <c r="H4" s="15" t="s">
        <v>13</v>
      </c>
      <c r="I4" s="15" t="s">
        <v>1</v>
      </c>
      <c r="J4" s="15"/>
    </row>
    <row r="5" spans="1:10" ht="63.75" customHeight="1" x14ac:dyDescent="0.25">
      <c r="A5" s="15"/>
      <c r="B5" s="15"/>
      <c r="C5" s="15"/>
      <c r="D5" s="15"/>
      <c r="E5" s="15"/>
      <c r="F5" s="15"/>
      <c r="G5" s="15"/>
      <c r="H5" s="15"/>
      <c r="I5" s="2" t="s">
        <v>2</v>
      </c>
      <c r="J5" s="2" t="s">
        <v>3</v>
      </c>
    </row>
    <row r="6" spans="1:10" ht="99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</row>
    <row r="9" spans="1:10" ht="15.75" x14ac:dyDescent="0.25">
      <c r="A9" s="17" t="s">
        <v>5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ht="15.75" x14ac:dyDescent="0.25">
      <c r="A10" s="12" t="s">
        <v>4</v>
      </c>
      <c r="B10" s="12"/>
      <c r="C10" s="12"/>
      <c r="D10" s="12"/>
      <c r="E10" s="12"/>
      <c r="F10" s="12"/>
      <c r="G10" s="12"/>
      <c r="H10" s="12"/>
      <c r="I10" s="12"/>
      <c r="J10" s="12"/>
    </row>
  </sheetData>
  <mergeCells count="14">
    <mergeCell ref="I4:J4"/>
    <mergeCell ref="A9:J9"/>
    <mergeCell ref="A10:J10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2.3541666666666665" bottom="0.78740157480314965" header="0.31496062992125984" footer="0.31496062992125984"/>
  <pageSetup paperSize="9" scale="9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view="pageBreakPreview" zoomScale="60" zoomScaleNormal="100" workbookViewId="0">
      <selection activeCell="A2" sqref="A2:J2"/>
    </sheetView>
  </sheetViews>
  <sheetFormatPr defaultRowHeight="15" x14ac:dyDescent="0.25"/>
  <cols>
    <col min="1" max="1" width="21" customWidth="1"/>
    <col min="2" max="2" width="16.85546875" customWidth="1"/>
    <col min="3" max="3" width="16" customWidth="1"/>
    <col min="4" max="4" width="14.28515625" customWidth="1"/>
    <col min="5" max="6" width="16" customWidth="1"/>
    <col min="7" max="7" width="14.5703125" customWidth="1"/>
    <col min="8" max="8" width="16.140625" customWidth="1"/>
    <col min="9" max="9" width="15.140625" customWidth="1"/>
    <col min="10" max="10" width="17.85546875" customWidth="1"/>
  </cols>
  <sheetData>
    <row r="1" spans="1:13" ht="18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</row>
    <row r="2" spans="1:13" ht="15.75" x14ac:dyDescent="0.25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</row>
    <row r="3" spans="1:1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3" ht="15.75" x14ac:dyDescent="0.25">
      <c r="A4" s="15" t="s">
        <v>8</v>
      </c>
      <c r="B4" s="15" t="s">
        <v>9</v>
      </c>
      <c r="C4" s="15" t="s">
        <v>10</v>
      </c>
      <c r="D4" s="15" t="s">
        <v>11</v>
      </c>
      <c r="E4" s="15" t="s">
        <v>12</v>
      </c>
      <c r="F4" s="15" t="s">
        <v>26</v>
      </c>
      <c r="G4" s="15" t="s">
        <v>0</v>
      </c>
      <c r="H4" s="15" t="s">
        <v>13</v>
      </c>
      <c r="I4" s="15" t="s">
        <v>1</v>
      </c>
      <c r="J4" s="15"/>
      <c r="M4" s="1"/>
    </row>
    <row r="5" spans="1:13" ht="31.5" x14ac:dyDescent="0.25">
      <c r="A5" s="15"/>
      <c r="B5" s="15"/>
      <c r="C5" s="15"/>
      <c r="D5" s="15"/>
      <c r="E5" s="15"/>
      <c r="F5" s="15"/>
      <c r="G5" s="15"/>
      <c r="H5" s="15"/>
      <c r="I5" s="2" t="s">
        <v>2</v>
      </c>
      <c r="J5" s="2" t="s">
        <v>3</v>
      </c>
    </row>
    <row r="6" spans="1:13" ht="84.7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</row>
    <row r="10" spans="1:13" ht="15.75" x14ac:dyDescent="0.25">
      <c r="A10" s="17" t="s">
        <v>5</v>
      </c>
      <c r="B10" s="17"/>
      <c r="C10" s="17"/>
      <c r="D10" s="17"/>
      <c r="E10" s="17"/>
      <c r="F10" s="17"/>
      <c r="G10" s="17"/>
      <c r="H10" s="17"/>
      <c r="I10" s="17"/>
      <c r="J10" s="17"/>
    </row>
    <row r="11" spans="1:13" ht="15.75" x14ac:dyDescent="0.25">
      <c r="A11" s="12" t="s">
        <v>4</v>
      </c>
      <c r="B11" s="12"/>
      <c r="C11" s="12"/>
      <c r="D11" s="12"/>
      <c r="E11" s="12"/>
      <c r="F11" s="12"/>
      <c r="G11" s="12"/>
      <c r="H11" s="12"/>
      <c r="I11" s="12"/>
      <c r="J11" s="12"/>
    </row>
  </sheetData>
  <mergeCells count="14">
    <mergeCell ref="I4:J4"/>
    <mergeCell ref="A10:J10"/>
    <mergeCell ref="A11:J11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1.9337500000000001" bottom="0.78740157480314965" header="0.31496062992125984" footer="0.31496062992125984"/>
  <pageSetup paperSize="9" scale="8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PREFEITURA</vt:lpstr>
      <vt:lpstr>SAÚDE</vt:lpstr>
      <vt:lpstr>ASSISTÊNCIA</vt:lpstr>
      <vt:lpstr>SMTT</vt:lpstr>
      <vt:lpstr>PREFEITURA!Area_de_impressao</vt:lpstr>
      <vt:lpstr>SAÚDE!Area_de_impressao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2023-12-01T13:20:51Z</cp:lastPrinted>
  <dcterms:created xsi:type="dcterms:W3CDTF">2023-07-17T14:21:07Z</dcterms:created>
  <dcterms:modified xsi:type="dcterms:W3CDTF">2023-12-01T13:23:37Z</dcterms:modified>
</cp:coreProperties>
</file>