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 2023\2021 A 2024 - TCE\transparencia\Obras\Excel\"/>
    </mc:Choice>
  </mc:AlternateContent>
  <bookViews>
    <workbookView xWindow="0" yWindow="0" windowWidth="21600" windowHeight="97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8" i="1"/>
  <c r="H8" i="1" s="1"/>
  <c r="I8" i="1" l="1"/>
  <c r="J8" i="1"/>
</calcChain>
</file>

<file path=xl/sharedStrings.xml><?xml version="1.0" encoding="utf-8"?>
<sst xmlns="http://schemas.openxmlformats.org/spreadsheetml/2006/main" count="22" uniqueCount="22">
  <si>
    <t>Boletim de Medição</t>
  </si>
  <si>
    <t>Período</t>
  </si>
  <si>
    <t>Valor Pago no Período</t>
  </si>
  <si>
    <t xml:space="preserve">Valor Contratado </t>
  </si>
  <si>
    <t>Valor Contratado com Aditivo</t>
  </si>
  <si>
    <t>Saldo a Pagar</t>
  </si>
  <si>
    <t>%</t>
  </si>
  <si>
    <t>Realização Física</t>
  </si>
  <si>
    <t>Realização Financeira</t>
  </si>
  <si>
    <t xml:space="preserve">RELATÓRIO DE OBRA EM ANDAMENTO </t>
  </si>
  <si>
    <t>EMPRESA:</t>
  </si>
  <si>
    <t>DATA DE INICIO:</t>
  </si>
  <si>
    <t>PREVISÃO DO TÉRMINO:</t>
  </si>
  <si>
    <t>Secretário Municipal de Obras Públicas</t>
  </si>
  <si>
    <t>Fiscal da Obra</t>
  </si>
  <si>
    <t xml:space="preserve">Marcel Fürst                                                                                                       </t>
  </si>
  <si>
    <t>Aditivo</t>
  </si>
  <si>
    <t xml:space="preserve">Valor Pago Acumulado </t>
  </si>
  <si>
    <t>CONSTRUÇÃO DO PONTILHÃO DO CANAL GUAXINIM NO BAIRRO CENTRO</t>
  </si>
  <si>
    <t>MOBICON CONSTRUTORA LTDA</t>
  </si>
  <si>
    <t>27/03/2023 a 16/05/2023</t>
  </si>
  <si>
    <t xml:space="preserve">Amon Pimentel D'Alcantara Lisboa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</si>
</sst>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8" fontId="3" fillId="0" borderId="1" xfId="0" applyNumberFormat="1" applyFont="1" applyBorder="1" applyAlignment="1">
      <alignment horizontal="right" vertical="center" wrapText="1"/>
    </xf>
    <xf numFmtId="8" fontId="7" fillId="0" borderId="1" xfId="0" applyNumberFormat="1" applyFont="1" applyBorder="1" applyAlignment="1">
      <alignment horizontal="right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14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zoomScale="70" zoomScaleNormal="70" workbookViewId="0">
      <selection activeCell="A2" sqref="A2:J2"/>
    </sheetView>
  </sheetViews>
  <sheetFormatPr defaultRowHeight="15" x14ac:dyDescent="0.25"/>
  <cols>
    <col min="1" max="1" width="23" bestFit="1" customWidth="1"/>
    <col min="2" max="2" width="13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</cols>
  <sheetData>
    <row r="1" spans="1:11" ht="18" x14ac:dyDescent="0.25">
      <c r="A1" s="15" t="s">
        <v>9</v>
      </c>
      <c r="B1" s="15"/>
      <c r="C1" s="15"/>
      <c r="D1" s="15"/>
      <c r="E1" s="15"/>
      <c r="F1" s="15"/>
      <c r="G1" s="15"/>
      <c r="H1" s="15"/>
      <c r="I1" s="15"/>
      <c r="J1" s="15"/>
    </row>
    <row r="2" spans="1:11" ht="31.5" customHeight="1" x14ac:dyDescent="0.25">
      <c r="A2" s="16" t="s">
        <v>18</v>
      </c>
      <c r="B2" s="17"/>
      <c r="C2" s="17"/>
      <c r="D2" s="17"/>
      <c r="E2" s="17"/>
      <c r="F2" s="17"/>
      <c r="G2" s="17"/>
      <c r="H2" s="17"/>
      <c r="I2" s="17"/>
      <c r="J2" s="17"/>
    </row>
    <row r="3" spans="1:11" ht="22.5" customHeight="1" x14ac:dyDescent="0.25">
      <c r="A3" s="18" t="s">
        <v>10</v>
      </c>
      <c r="B3" s="18"/>
      <c r="C3" s="11" t="s">
        <v>19</v>
      </c>
      <c r="D3" s="11"/>
      <c r="E3" s="11"/>
      <c r="F3" s="11"/>
      <c r="G3" s="11"/>
      <c r="H3" s="11"/>
      <c r="I3" s="11"/>
      <c r="J3" s="11"/>
      <c r="K3" s="2"/>
    </row>
    <row r="4" spans="1:11" ht="22.5" customHeight="1" x14ac:dyDescent="0.25">
      <c r="A4" s="18" t="s">
        <v>11</v>
      </c>
      <c r="B4" s="18"/>
      <c r="C4" s="10">
        <v>45012</v>
      </c>
      <c r="D4" s="10"/>
      <c r="E4" s="11"/>
      <c r="F4" s="11"/>
      <c r="G4" s="11"/>
      <c r="H4" s="11"/>
      <c r="I4" s="11"/>
      <c r="J4" s="11"/>
      <c r="K4" s="2"/>
    </row>
    <row r="5" spans="1:11" ht="22.5" customHeight="1" x14ac:dyDescent="0.25">
      <c r="A5" s="18" t="s">
        <v>12</v>
      </c>
      <c r="B5" s="18"/>
      <c r="C5" s="10">
        <v>45186</v>
      </c>
      <c r="D5" s="10"/>
      <c r="E5" s="11"/>
      <c r="F5" s="11"/>
      <c r="G5" s="11"/>
      <c r="H5" s="11"/>
      <c r="I5" s="11"/>
      <c r="J5" s="11"/>
      <c r="K5" s="2"/>
    </row>
    <row r="6" spans="1:11" ht="15.75" customHeight="1" x14ac:dyDescent="0.25">
      <c r="A6" s="12" t="s">
        <v>0</v>
      </c>
      <c r="B6" s="12" t="s">
        <v>1</v>
      </c>
      <c r="C6" s="12" t="s">
        <v>3</v>
      </c>
      <c r="D6" s="13" t="s">
        <v>16</v>
      </c>
      <c r="E6" s="12" t="s">
        <v>4</v>
      </c>
      <c r="F6" s="12" t="s">
        <v>2</v>
      </c>
      <c r="G6" s="13" t="s">
        <v>17</v>
      </c>
      <c r="H6" s="12" t="s">
        <v>5</v>
      </c>
      <c r="I6" s="12" t="s">
        <v>6</v>
      </c>
      <c r="J6" s="12"/>
    </row>
    <row r="7" spans="1:11" ht="31.5" x14ac:dyDescent="0.25">
      <c r="A7" s="12"/>
      <c r="B7" s="12"/>
      <c r="C7" s="12"/>
      <c r="D7" s="14"/>
      <c r="E7" s="12"/>
      <c r="F7" s="12"/>
      <c r="G7" s="14"/>
      <c r="H7" s="12"/>
      <c r="I7" s="1" t="s">
        <v>7</v>
      </c>
      <c r="J7" s="1" t="s">
        <v>8</v>
      </c>
    </row>
    <row r="8" spans="1:11" ht="45" x14ac:dyDescent="0.25">
      <c r="A8" s="19">
        <v>1</v>
      </c>
      <c r="B8" s="19" t="s">
        <v>20</v>
      </c>
      <c r="C8" s="3">
        <v>822264.16</v>
      </c>
      <c r="D8" s="3">
        <v>0</v>
      </c>
      <c r="E8" s="3">
        <f>C8+D8</f>
        <v>822264.16</v>
      </c>
      <c r="F8" s="3">
        <v>92787.87</v>
      </c>
      <c r="G8" s="3">
        <f>SUM(F8)</f>
        <v>92787.87</v>
      </c>
      <c r="H8" s="4">
        <f>E8-G8</f>
        <v>729476.29</v>
      </c>
      <c r="I8" s="5">
        <f t="shared" ref="I8" si="0">G8/E8</f>
        <v>0.11284435649001166</v>
      </c>
      <c r="J8" s="5">
        <f t="shared" ref="J8" si="1">G8/E8</f>
        <v>0.11284435649001166</v>
      </c>
    </row>
    <row r="11" spans="1:11" x14ac:dyDescent="0.25">
      <c r="A11" s="9" t="s">
        <v>15</v>
      </c>
      <c r="B11" s="9"/>
      <c r="C11" s="9"/>
      <c r="D11" s="9"/>
      <c r="E11" s="9"/>
      <c r="F11" s="7"/>
      <c r="G11" s="9" t="s">
        <v>21</v>
      </c>
      <c r="H11" s="9"/>
      <c r="I11" s="9"/>
      <c r="J11" s="9"/>
    </row>
    <row r="12" spans="1:11" x14ac:dyDescent="0.25">
      <c r="A12" s="8" t="s">
        <v>13</v>
      </c>
      <c r="B12" s="8"/>
      <c r="C12" s="8"/>
      <c r="D12" s="8"/>
      <c r="E12" s="8"/>
      <c r="F12" s="6"/>
      <c r="G12" s="8" t="s">
        <v>14</v>
      </c>
      <c r="H12" s="8"/>
      <c r="I12" s="8"/>
      <c r="J12" s="8"/>
    </row>
  </sheetData>
  <mergeCells count="21">
    <mergeCell ref="A1:J1"/>
    <mergeCell ref="A2:J2"/>
    <mergeCell ref="A3:B3"/>
    <mergeCell ref="A4:B4"/>
    <mergeCell ref="A5:B5"/>
    <mergeCell ref="C3:J3"/>
    <mergeCell ref="A12:E12"/>
    <mergeCell ref="G12:J12"/>
    <mergeCell ref="A11:E11"/>
    <mergeCell ref="G11:J11"/>
    <mergeCell ref="C4:J4"/>
    <mergeCell ref="C5:J5"/>
    <mergeCell ref="I6:J6"/>
    <mergeCell ref="A6:A7"/>
    <mergeCell ref="B6:B7"/>
    <mergeCell ref="F6:F7"/>
    <mergeCell ref="C6:C7"/>
    <mergeCell ref="E6:E7"/>
    <mergeCell ref="H6:H7"/>
    <mergeCell ref="D6:D7"/>
    <mergeCell ref="G6:G7"/>
  </mergeCells>
  <printOptions horizontalCentered="1"/>
  <pageMargins left="0.51181102362204722" right="0.51181102362204722" top="1.6196874999999999" bottom="0.78740157480314965" header="0.31496062992125984" footer="0.31496062992125984"/>
  <pageSetup paperSize="9" scale="73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Lavínia Rafaela Machado do Santos</cp:lastModifiedBy>
  <cp:lastPrinted>2023-07-18T13:15:13Z</cp:lastPrinted>
  <dcterms:created xsi:type="dcterms:W3CDTF">2023-07-17T14:21:07Z</dcterms:created>
  <dcterms:modified xsi:type="dcterms:W3CDTF">2023-07-18T13:19:14Z</dcterms:modified>
</cp:coreProperties>
</file>